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18540" windowHeight="7425" activeTab="2"/>
  </bookViews>
  <sheets>
    <sheet name="REQUIRED ITEM 7 PART 1" sheetId="1" r:id="rId1"/>
    <sheet name="REQUIRED ITEM 7 PART 2" sheetId="2" r:id="rId2"/>
    <sheet name="SAMPLE PART 1" sheetId="3" r:id="rId3"/>
    <sheet name="SAMPLE PART 2" sheetId="4" r:id="rId4"/>
  </sheets>
  <definedNames>
    <definedName name="_xlnm.Print_Area" localSheetId="0">'REQUIRED ITEM 7 PART 1'!$A$1:$G$25</definedName>
    <definedName name="_xlnm.Print_Area" localSheetId="1">'REQUIRED ITEM 7 PART 2'!$A$1:$C$39</definedName>
    <definedName name="_xlnm.Print_Area" localSheetId="2">'SAMPLE PART 1'!$A$1:$G$25</definedName>
    <definedName name="_xlnm.Print_Area" localSheetId="3">'SAMPLE PART 2'!$A$1:$C$39</definedName>
  </definedNames>
  <calcPr fullCalcOnLoad="1"/>
</workbook>
</file>

<file path=xl/sharedStrings.xml><?xml version="1.0" encoding="utf-8"?>
<sst xmlns="http://schemas.openxmlformats.org/spreadsheetml/2006/main" count="152" uniqueCount="80">
  <si>
    <t>Summary Table of Elements of the Plan  (Part 1)</t>
  </si>
  <si>
    <t>INSTRUCTIONS:</t>
  </si>
  <si>
    <t>Race/Ethnicity Breakdown by District</t>
  </si>
  <si>
    <t>Recheck that each partial census tract was assigned to a District.</t>
  </si>
  <si>
    <t>DISTRICT</t>
  </si>
  <si>
    <t>Total Population</t>
  </si>
  <si>
    <t xml:space="preserve"> Non-Hispanic White</t>
  </si>
  <si>
    <t>Non-Hispanic Black or African-American</t>
  </si>
  <si>
    <t>Non-Hispanic Asian</t>
  </si>
  <si>
    <t>Hispanic</t>
  </si>
  <si>
    <t>All Other Races/ Ethnicities</t>
  </si>
  <si>
    <r>
      <t>1</t>
    </r>
    <r>
      <rPr>
        <b/>
        <vertAlign val="superscript"/>
        <sz val="12"/>
        <rFont val="Arial"/>
        <family val="2"/>
      </rPr>
      <t>st</t>
    </r>
  </si>
  <si>
    <r>
      <t>2</t>
    </r>
    <r>
      <rPr>
        <b/>
        <vertAlign val="superscript"/>
        <sz val="12"/>
        <rFont val="Arial"/>
        <family val="2"/>
      </rPr>
      <t>nd</t>
    </r>
  </si>
  <si>
    <r>
      <t>3</t>
    </r>
    <r>
      <rPr>
        <b/>
        <vertAlign val="superscript"/>
        <sz val="12"/>
        <rFont val="Arial"/>
        <family val="2"/>
      </rPr>
      <t>rd</t>
    </r>
  </si>
  <si>
    <r>
      <t>4</t>
    </r>
    <r>
      <rPr>
        <b/>
        <vertAlign val="superscript"/>
        <sz val="12"/>
        <rFont val="Arial"/>
        <family val="2"/>
      </rPr>
      <t>th</t>
    </r>
  </si>
  <si>
    <r>
      <t>5</t>
    </r>
    <r>
      <rPr>
        <b/>
        <vertAlign val="superscript"/>
        <sz val="12"/>
        <rFont val="Arial"/>
        <family val="2"/>
      </rPr>
      <t>th</t>
    </r>
  </si>
  <si>
    <t>TOTAL</t>
  </si>
  <si>
    <t>Number</t>
  </si>
  <si>
    <t>Percentage</t>
  </si>
  <si>
    <t>County-wide Population:</t>
  </si>
  <si>
    <r>
      <t xml:space="preserve"> 2</t>
    </r>
    <r>
      <rPr>
        <b/>
        <vertAlign val="superscript"/>
        <sz val="12"/>
        <rFont val="Arial"/>
        <family val="2"/>
      </rPr>
      <t>nd</t>
    </r>
  </si>
  <si>
    <t xml:space="preserve">Contact Name: </t>
  </si>
  <si>
    <t>Address:</t>
  </si>
  <si>
    <t>Email address:</t>
  </si>
  <si>
    <t xml:space="preserve">Phone: </t>
  </si>
  <si>
    <t>Indicate which cities fall within each district as well as those cities within two or more districts.</t>
  </si>
  <si>
    <t>CITY</t>
  </si>
  <si>
    <t>DISTRICT(S)</t>
  </si>
  <si>
    <t>CHECK THIS COLUMN IF CITY IS WITHIN TWO OR MORE DISTRICTS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</si>
  <si>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</si>
  <si>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</si>
  <si>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</si>
  <si>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</si>
  <si>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</si>
  <si>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</si>
  <si>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</si>
  <si>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</si>
  <si>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</si>
  <si>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</si>
  <si>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</si>
  <si>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</si>
  <si>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Laguna Beach</t>
  </si>
  <si>
    <t>Laguna Hills</t>
  </si>
  <si>
    <t>Laguna Niguel</t>
  </si>
  <si>
    <t>Laguna Woods</t>
  </si>
  <si>
    <t>La Habra</t>
  </si>
  <si>
    <t>Lake Forest</t>
  </si>
  <si>
    <t>La Palma</t>
  </si>
  <si>
    <t>Los Alamitos</t>
  </si>
  <si>
    <t>Mission Viejo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</si>
  <si>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</si>
  <si>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</si>
  <si>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</si>
  <si>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</si>
  <si>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</si>
  <si>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</si>
  <si>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</si>
  <si>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</si>
  <si>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</si>
  <si>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</si>
  <si>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</si>
  <si>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</si>
  <si>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r>
      <t xml:space="preserve">If any of the cells in the REQUIRED FORM worksheet are shaded </t>
    </r>
    <r>
      <rPr>
        <b/>
        <sz val="12"/>
        <color indexed="10"/>
        <rFont val="Arial"/>
        <family val="2"/>
      </rPr>
      <t>red</t>
    </r>
    <r>
      <rPr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in the Total row (Row 11), some of the data was not assigned.</t>
    </r>
  </si>
  <si>
    <r>
      <t xml:space="preserve">Items in </t>
    </r>
    <r>
      <rPr>
        <b/>
        <sz val="12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text are automatically calculated</t>
    </r>
  </si>
  <si>
    <t xml:space="preserve">Summary Table of Elements of the Plan  (Part 2) </t>
  </si>
  <si>
    <t>Newport Beach</t>
  </si>
  <si>
    <t>[2001 Adopted District Boundaries]</t>
  </si>
  <si>
    <t>James Campbell</t>
  </si>
  <si>
    <t>10 Civic Center Plaza, Santa Ana CA 92701</t>
  </si>
  <si>
    <t>714-834-3110</t>
  </si>
  <si>
    <t>3, 4</t>
  </si>
  <si>
    <t>X</t>
  </si>
  <si>
    <t>1, 2</t>
  </si>
  <si>
    <t>Newport Beach [2010 boundaries]</t>
  </si>
  <si>
    <t>2, 5</t>
  </si>
  <si>
    <r>
      <t>SAMPLE</t>
    </r>
    <r>
      <rPr>
        <b/>
        <sz val="14"/>
        <rFont val="Arial"/>
        <family val="2"/>
      </rPr>
      <t xml:space="preserve"> - Summary Table of Elements of the Plan  (Part 1)</t>
    </r>
  </si>
  <si>
    <r>
      <t xml:space="preserve">SAMPLE </t>
    </r>
    <r>
      <rPr>
        <b/>
        <sz val="14"/>
        <rFont val="Arial"/>
        <family val="2"/>
      </rPr>
      <t xml:space="preserve">- Summary Table of Elements of the Plan  (Part 2) </t>
    </r>
  </si>
  <si>
    <t>Enter District totals in cells shaded in yellow. Totals will be calculated automatically.</t>
  </si>
  <si>
    <t>Difference from Target District Population</t>
  </si>
  <si>
    <t>Target District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</si>
</sst>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3" fontId="11" fillId="0" borderId="1" xfId="0" applyNumberFormat="1" applyFont="1" applyBorder="1" applyAlignment="1">
      <alignment horizontal="center" wrapText="1"/>
    </xf>
    <xf numFmtId="10" fontId="11" fillId="0" borderId="1" xfId="21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wrapText="1"/>
    </xf>
    <xf numFmtId="10" fontId="7" fillId="0" borderId="1" xfId="21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25"/>
  <sheetViews>
    <sheetView zoomScale="75" zoomScaleNormal="75" zoomScaleSheetLayoutView="75" workbookViewId="0" topLeftCell="A1">
      <selection activeCell="E18" sqref="E18"/>
    </sheetView>
  </sheetViews>
  <sheetFormatPr defaultColWidth="9.140625" defaultRowHeight="12.75"/>
  <cols>
    <col min="1" max="1" width="16.00390625" style="0" customWidth="1"/>
    <col min="2" max="3" width="13.57421875" style="0" customWidth="1"/>
    <col min="4" max="4" width="16.00390625" style="0" customWidth="1"/>
    <col min="5" max="6" width="14.8515625" style="0" customWidth="1"/>
    <col min="7" max="7" width="12.57421875" style="0" customWidth="1"/>
  </cols>
  <sheetData>
    <row r="1" spans="1:7" ht="18">
      <c r="A1" s="32" t="s">
        <v>0</v>
      </c>
      <c r="B1" s="32"/>
      <c r="C1" s="32"/>
      <c r="D1" s="32"/>
      <c r="E1" s="32"/>
      <c r="F1" s="32"/>
      <c r="G1" s="32"/>
    </row>
    <row r="2" spans="1:9" ht="18">
      <c r="A2" s="1"/>
      <c r="I2" s="2" t="s">
        <v>1</v>
      </c>
    </row>
    <row r="3" spans="1:15" ht="15.75" customHeight="1">
      <c r="A3" s="33" t="s">
        <v>2</v>
      </c>
      <c r="B3" s="33"/>
      <c r="C3" s="33"/>
      <c r="D3" s="33"/>
      <c r="E3" s="33"/>
      <c r="F3" s="33"/>
      <c r="G3" s="33"/>
      <c r="J3" s="20"/>
      <c r="K3" s="20"/>
      <c r="L3" s="20"/>
      <c r="M3" s="20"/>
      <c r="N3" s="20"/>
      <c r="O3" s="20"/>
    </row>
    <row r="4" spans="1:15" ht="15.75">
      <c r="A4" s="2"/>
      <c r="I4" s="2" t="s">
        <v>77</v>
      </c>
      <c r="J4" s="20"/>
      <c r="K4" s="20"/>
      <c r="L4" s="20"/>
      <c r="M4" s="20"/>
      <c r="N4" s="20"/>
      <c r="O4" s="20"/>
    </row>
    <row r="5" spans="1:15" ht="65.2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I5" s="31" t="s">
        <v>62</v>
      </c>
      <c r="J5" s="31"/>
      <c r="K5" s="31"/>
      <c r="L5" s="31"/>
      <c r="M5" s="31"/>
      <c r="N5" s="31"/>
      <c r="O5" s="31"/>
    </row>
    <row r="6" spans="1:9" ht="18.75">
      <c r="A6" s="4" t="s">
        <v>11</v>
      </c>
      <c r="B6" s="29"/>
      <c r="C6" s="29"/>
      <c r="D6" s="29"/>
      <c r="E6" s="29"/>
      <c r="F6" s="29"/>
      <c r="G6" s="29"/>
      <c r="I6" s="2" t="s">
        <v>3</v>
      </c>
    </row>
    <row r="7" spans="1:7" ht="18.75">
      <c r="A7" s="4" t="s">
        <v>12</v>
      </c>
      <c r="B7" s="29"/>
      <c r="C7" s="29"/>
      <c r="D7" s="29"/>
      <c r="E7" s="29"/>
      <c r="F7" s="29"/>
      <c r="G7" s="29"/>
    </row>
    <row r="8" spans="1:7" ht="18.75">
      <c r="A8" s="4" t="s">
        <v>13</v>
      </c>
      <c r="B8" s="29"/>
      <c r="C8" s="29"/>
      <c r="D8" s="29"/>
      <c r="E8" s="29"/>
      <c r="F8" s="29"/>
      <c r="G8" s="29"/>
    </row>
    <row r="9" spans="1:7" ht="18.75">
      <c r="A9" s="4" t="s">
        <v>14</v>
      </c>
      <c r="B9" s="29"/>
      <c r="C9" s="29"/>
      <c r="D9" s="29"/>
      <c r="E9" s="29"/>
      <c r="F9" s="29"/>
      <c r="G9" s="29"/>
    </row>
    <row r="10" spans="1:7" ht="18.75">
      <c r="A10" s="4" t="s">
        <v>15</v>
      </c>
      <c r="B10" s="29"/>
      <c r="C10" s="29"/>
      <c r="D10" s="29"/>
      <c r="E10" s="29"/>
      <c r="F10" s="29"/>
      <c r="G10" s="29"/>
    </row>
    <row r="11" spans="1:7" ht="15.75">
      <c r="A11" s="4" t="s">
        <v>16</v>
      </c>
      <c r="B11" s="5">
        <f aca="true" t="shared" si="0" ref="B11:G11">SUM(B6:B10)</f>
        <v>0</v>
      </c>
      <c r="C11" s="5">
        <f t="shared" si="0"/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</row>
    <row r="12" ht="15">
      <c r="A12" s="6"/>
    </row>
    <row r="13" ht="15">
      <c r="A13" s="6"/>
    </row>
    <row r="14" spans="1:10" ht="15.75">
      <c r="A14" s="7" t="s">
        <v>78</v>
      </c>
      <c r="J14" s="8"/>
    </row>
    <row r="15" spans="1:10" ht="21" customHeight="1">
      <c r="A15" s="3" t="s">
        <v>4</v>
      </c>
      <c r="B15" s="3" t="s">
        <v>17</v>
      </c>
      <c r="C15" s="3" t="s">
        <v>18</v>
      </c>
      <c r="E15" s="9" t="s">
        <v>19</v>
      </c>
      <c r="F15" s="10">
        <v>3010232</v>
      </c>
      <c r="I15" s="2" t="s">
        <v>63</v>
      </c>
      <c r="J15" s="8"/>
    </row>
    <row r="16" spans="1:10" ht="18.75">
      <c r="A16" s="11" t="s">
        <v>11</v>
      </c>
      <c r="B16" s="21">
        <f>B6-F$17</f>
        <v>-602046</v>
      </c>
      <c r="C16" s="22">
        <f>(B6-F$17)/F$17</f>
        <v>-1</v>
      </c>
      <c r="J16" s="8"/>
    </row>
    <row r="17" spans="1:10" ht="18.75">
      <c r="A17" s="11" t="s">
        <v>20</v>
      </c>
      <c r="B17" s="21">
        <f>B7-F$17</f>
        <v>-602046</v>
      </c>
      <c r="C17" s="22">
        <f>(B7-F$17)/F$17</f>
        <v>-1</v>
      </c>
      <c r="E17" s="9" t="s">
        <v>79</v>
      </c>
      <c r="F17" s="10">
        <v>602046</v>
      </c>
      <c r="J17" s="8"/>
    </row>
    <row r="18" spans="1:10" ht="18.75">
      <c r="A18" s="11" t="s">
        <v>13</v>
      </c>
      <c r="B18" s="21">
        <f>B8-F$17</f>
        <v>-602046</v>
      </c>
      <c r="C18" s="22">
        <f>(B8-F$17)/F$17</f>
        <v>-1</v>
      </c>
      <c r="J18" s="8"/>
    </row>
    <row r="19" spans="1:10" ht="18.75">
      <c r="A19" s="11" t="s">
        <v>14</v>
      </c>
      <c r="B19" s="21">
        <f>B9-F$17</f>
        <v>-602046</v>
      </c>
      <c r="C19" s="22">
        <f>(B9-F$17)/F$17</f>
        <v>-1</v>
      </c>
      <c r="J19" s="8"/>
    </row>
    <row r="20" spans="1:10" ht="18.75">
      <c r="A20" s="11" t="s">
        <v>15</v>
      </c>
      <c r="B20" s="21">
        <f>B10-F$17</f>
        <v>-602046</v>
      </c>
      <c r="C20" s="22">
        <f>(B10-F$17)/F$17</f>
        <v>-1</v>
      </c>
      <c r="J20" s="8"/>
    </row>
    <row r="21" spans="1:10" ht="15.75">
      <c r="A21" s="2"/>
      <c r="J21" s="8"/>
    </row>
    <row r="22" spans="1:10" ht="24.75" customHeight="1">
      <c r="A22" s="13" t="s">
        <v>21</v>
      </c>
      <c r="B22" s="30"/>
      <c r="C22" s="30"/>
      <c r="D22" s="30"/>
      <c r="J22" s="8"/>
    </row>
    <row r="23" spans="1:10" ht="24.75" customHeight="1">
      <c r="A23" s="13" t="s">
        <v>22</v>
      </c>
      <c r="B23" s="30"/>
      <c r="C23" s="30"/>
      <c r="D23" s="30"/>
      <c r="J23" s="8"/>
    </row>
    <row r="24" spans="1:10" ht="24.75" customHeight="1">
      <c r="A24" s="14" t="s">
        <v>23</v>
      </c>
      <c r="B24" s="30"/>
      <c r="C24" s="30"/>
      <c r="D24" s="30"/>
      <c r="J24" s="8"/>
    </row>
    <row r="25" spans="1:4" ht="24.75" customHeight="1">
      <c r="A25" s="13" t="s">
        <v>24</v>
      </c>
      <c r="B25" s="30"/>
      <c r="C25" s="30"/>
      <c r="D25" s="30"/>
    </row>
  </sheetData>
  <sheetProtection/>
  <mergeCells count="7">
    <mergeCell ref="B24:D24"/>
    <mergeCell ref="B25:D25"/>
    <mergeCell ref="I5:O5"/>
    <mergeCell ref="A1:G1"/>
    <mergeCell ref="A3:G3"/>
    <mergeCell ref="B22:D22"/>
    <mergeCell ref="B23:D23"/>
  </mergeCells>
  <conditionalFormatting sqref="B11">
    <cfRule type="cellIs" priority="1" dxfId="0" operator="notEqual" stopIfTrue="1">
      <formula>3010232</formula>
    </cfRule>
  </conditionalFormatting>
  <conditionalFormatting sqref="C11">
    <cfRule type="cellIs" priority="2" dxfId="0" operator="notEqual" stopIfTrue="1">
      <formula>1328499</formula>
    </cfRule>
  </conditionalFormatting>
  <conditionalFormatting sqref="D11">
    <cfRule type="cellIs" priority="3" dxfId="0" operator="notEqual" stopIfTrue="1">
      <formula>44000</formula>
    </cfRule>
  </conditionalFormatting>
  <conditionalFormatting sqref="E11">
    <cfRule type="cellIs" priority="4" dxfId="0" operator="notEqual" stopIfTrue="1">
      <formula>532477</formula>
    </cfRule>
  </conditionalFormatting>
  <conditionalFormatting sqref="F11">
    <cfRule type="cellIs" priority="5" dxfId="0" operator="notEqual" stopIfTrue="1">
      <formula>1012973</formula>
    </cfRule>
  </conditionalFormatting>
  <conditionalFormatting sqref="G11">
    <cfRule type="cellIs" priority="6" dxfId="0" operator="notEqual" stopIfTrue="1">
      <formula>92283</formula>
    </cfRule>
  </conditionalFormatting>
  <printOptions horizontalCentered="1"/>
  <pageMargins left="0.75" right="0.75" top="0.5" bottom="0.75" header="0.5" footer="0.5"/>
  <pageSetup horizontalDpi="600" verticalDpi="600" orientation="landscape" r:id="rId1"/>
  <headerFooter alignWithMargins="0">
    <oddHeader>&amp;R&amp;"Arial,Bold"REQUIRED FORM&amp;"Arial,Regular"
ITEM 7 PART 1</oddHeader>
    <oddFooter>&amp;L (For Internal Use) Plan ID: ______________________&amp;CPage 1 of 2&amp;R&amp;8 2011 County of Orange Supervisorial Redistricting
&amp;F: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workbookViewId="0" topLeftCell="A1">
      <selection activeCell="B6" sqref="B6"/>
    </sheetView>
  </sheetViews>
  <sheetFormatPr defaultColWidth="9.140625" defaultRowHeight="12.75"/>
  <cols>
    <col min="1" max="2" width="33.28125" style="12" customWidth="1"/>
    <col min="3" max="3" width="42.140625" style="12" customWidth="1"/>
    <col min="4" max="16384" width="9.140625" style="12" customWidth="1"/>
  </cols>
  <sheetData>
    <row r="1" ht="18">
      <c r="B1" s="1" t="s">
        <v>64</v>
      </c>
    </row>
    <row r="2" ht="12.75">
      <c r="B2" s="16"/>
    </row>
    <row r="3" ht="15">
      <c r="B3" s="18" t="s">
        <v>25</v>
      </c>
    </row>
    <row r="5" spans="1:3" ht="25.5">
      <c r="A5" s="15" t="s">
        <v>26</v>
      </c>
      <c r="B5" s="15" t="s">
        <v>27</v>
      </c>
      <c r="C5" s="15" t="s">
        <v>28</v>
      </c>
    </row>
    <row r="6" spans="1:3" ht="12.75">
      <c r="A6" s="19" t="s">
        <v>29</v>
      </c>
      <c r="B6" s="17"/>
      <c r="C6" s="17"/>
    </row>
    <row r="7" spans="1:3" ht="12.75">
      <c r="A7" s="19" t="s">
        <v>30</v>
      </c>
      <c r="B7" s="17"/>
      <c r="C7" s="17"/>
    </row>
    <row r="8" spans="1:3" ht="12.75">
      <c r="A8" s="19" t="s">
        <v>31</v>
      </c>
      <c r="B8" s="17"/>
      <c r="C8" s="17"/>
    </row>
    <row r="9" spans="1:3" ht="12.75">
      <c r="A9" s="19" t="s">
        <v>32</v>
      </c>
      <c r="B9" s="17"/>
      <c r="C9" s="17"/>
    </row>
    <row r="10" spans="1:3" ht="12.75">
      <c r="A10" s="19" t="s">
        <v>33</v>
      </c>
      <c r="B10" s="17"/>
      <c r="C10" s="17"/>
    </row>
    <row r="11" spans="1:3" ht="12.75">
      <c r="A11" s="19" t="s">
        <v>34</v>
      </c>
      <c r="B11" s="17"/>
      <c r="C11" s="17"/>
    </row>
    <row r="12" spans="1:3" ht="12.75">
      <c r="A12" s="19" t="s">
        <v>35</v>
      </c>
      <c r="B12" s="17"/>
      <c r="C12" s="17"/>
    </row>
    <row r="13" spans="1:3" ht="12.75">
      <c r="A13" s="19" t="s">
        <v>36</v>
      </c>
      <c r="B13" s="17"/>
      <c r="C13" s="17"/>
    </row>
    <row r="14" spans="1:3" ht="12.75">
      <c r="A14" s="19" t="s">
        <v>37</v>
      </c>
      <c r="B14" s="17"/>
      <c r="C14" s="17"/>
    </row>
    <row r="15" spans="1:3" ht="12.75">
      <c r="A15" s="19" t="s">
        <v>38</v>
      </c>
      <c r="B15" s="17"/>
      <c r="C15" s="17"/>
    </row>
    <row r="16" spans="1:3" ht="12.75">
      <c r="A16" s="19" t="s">
        <v>39</v>
      </c>
      <c r="B16" s="17"/>
      <c r="C16" s="17"/>
    </row>
    <row r="17" spans="1:3" ht="12.75">
      <c r="A17" s="19" t="s">
        <v>40</v>
      </c>
      <c r="B17" s="17"/>
      <c r="C17" s="17"/>
    </row>
    <row r="18" spans="1:3" ht="12.75">
      <c r="A18" s="19" t="s">
        <v>41</v>
      </c>
      <c r="B18" s="17"/>
      <c r="C18" s="17"/>
    </row>
    <row r="19" spans="1:3" ht="12.75">
      <c r="A19" s="19" t="s">
        <v>42</v>
      </c>
      <c r="B19" s="17"/>
      <c r="C19" s="17"/>
    </row>
    <row r="20" spans="1:3" ht="12.75">
      <c r="A20" s="19" t="s">
        <v>43</v>
      </c>
      <c r="B20" s="17"/>
      <c r="C20" s="17"/>
    </row>
    <row r="21" spans="1:3" ht="12.75">
      <c r="A21" s="19" t="s">
        <v>44</v>
      </c>
      <c r="B21" s="17"/>
      <c r="C21" s="17"/>
    </row>
    <row r="22" spans="1:3" ht="12.75">
      <c r="A22" s="19" t="s">
        <v>45</v>
      </c>
      <c r="B22" s="17"/>
      <c r="C22" s="17"/>
    </row>
    <row r="23" spans="1:3" ht="12.75">
      <c r="A23" s="19" t="s">
        <v>46</v>
      </c>
      <c r="B23" s="17"/>
      <c r="C23" s="17"/>
    </row>
    <row r="24" spans="1:3" ht="12.75">
      <c r="A24" s="19" t="s">
        <v>47</v>
      </c>
      <c r="B24" s="17"/>
      <c r="C24" s="17"/>
    </row>
    <row r="25" spans="1:3" ht="12.75">
      <c r="A25" s="19" t="s">
        <v>48</v>
      </c>
      <c r="B25" s="17"/>
      <c r="C25" s="17"/>
    </row>
    <row r="26" spans="1:3" ht="12.75">
      <c r="A26" s="19" t="s">
        <v>49</v>
      </c>
      <c r="B26" s="17"/>
      <c r="C26" s="17"/>
    </row>
    <row r="27" spans="1:3" ht="12.75">
      <c r="A27" s="19" t="s">
        <v>65</v>
      </c>
      <c r="B27" s="17"/>
      <c r="C27" s="17"/>
    </row>
    <row r="28" spans="1:3" ht="12.75">
      <c r="A28" s="19" t="s">
        <v>50</v>
      </c>
      <c r="B28" s="17"/>
      <c r="C28" s="17"/>
    </row>
    <row r="29" spans="1:3" ht="12.75">
      <c r="A29" s="19" t="s">
        <v>51</v>
      </c>
      <c r="B29" s="17"/>
      <c r="C29" s="17"/>
    </row>
    <row r="30" spans="1:3" ht="12.75">
      <c r="A30" s="19" t="s">
        <v>52</v>
      </c>
      <c r="B30" s="17"/>
      <c r="C30" s="17"/>
    </row>
    <row r="31" spans="1:3" ht="12.75">
      <c r="A31" s="19" t="s">
        <v>53</v>
      </c>
      <c r="B31" s="17"/>
      <c r="C31" s="17"/>
    </row>
    <row r="32" spans="1:3" ht="12.75">
      <c r="A32" s="19" t="s">
        <v>54</v>
      </c>
      <c r="B32" s="17"/>
      <c r="C32" s="17"/>
    </row>
    <row r="33" spans="1:3" ht="12.75">
      <c r="A33" s="19" t="s">
        <v>55</v>
      </c>
      <c r="B33" s="17"/>
      <c r="C33" s="17"/>
    </row>
    <row r="34" spans="1:3" ht="12.75">
      <c r="A34" s="19" t="s">
        <v>56</v>
      </c>
      <c r="B34" s="17"/>
      <c r="C34" s="17"/>
    </row>
    <row r="35" spans="1:3" ht="12.75">
      <c r="A35" s="19" t="s">
        <v>57</v>
      </c>
      <c r="B35" s="17"/>
      <c r="C35" s="17"/>
    </row>
    <row r="36" spans="1:3" ht="12.75">
      <c r="A36" s="19" t="s">
        <v>58</v>
      </c>
      <c r="B36" s="17"/>
      <c r="C36" s="17"/>
    </row>
    <row r="37" spans="1:3" ht="12.75">
      <c r="A37" s="19" t="s">
        <v>59</v>
      </c>
      <c r="B37" s="17"/>
      <c r="C37" s="17"/>
    </row>
    <row r="38" spans="1:3" ht="12.75">
      <c r="A38" s="19" t="s">
        <v>60</v>
      </c>
      <c r="B38" s="17"/>
      <c r="C38" s="17"/>
    </row>
    <row r="39" spans="1:3" ht="12.75">
      <c r="A39" s="19" t="s">
        <v>61</v>
      </c>
      <c r="B39" s="17"/>
      <c r="C39" s="17"/>
    </row>
  </sheetData>
  <printOptions horizontalCentered="1"/>
  <pageMargins left="0.75" right="0.75" top="0.5" bottom="1" header="0.5" footer="0.5"/>
  <pageSetup fitToHeight="1" fitToWidth="1" horizontalDpi="600" verticalDpi="600" orientation="landscape" r:id="rId1"/>
  <headerFooter alignWithMargins="0">
    <oddHeader>&amp;R&amp;"Arial,Bold"REQUIRED FORM&amp;"Arial,Regular"
ITEM 7 PART 2</oddHeader>
    <oddFooter>&amp;L(For Internal Use) Plan ID _________________&amp;CPage 2 of 2&amp;R&amp;8 2011 County of Orange Supervisorial Redistricting
&amp;F: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tabSelected="1" zoomScale="75" zoomScaleNormal="75" zoomScaleSheetLayoutView="75" workbookViewId="0" topLeftCell="A1">
      <selection activeCell="H15" sqref="H15"/>
    </sheetView>
  </sheetViews>
  <sheetFormatPr defaultColWidth="9.140625" defaultRowHeight="12.75"/>
  <cols>
    <col min="1" max="1" width="16.00390625" style="0" customWidth="1"/>
    <col min="2" max="3" width="13.57421875" style="0" customWidth="1"/>
    <col min="4" max="4" width="16.00390625" style="0" customWidth="1"/>
    <col min="5" max="6" width="14.8515625" style="0" customWidth="1"/>
    <col min="7" max="7" width="12.57421875" style="0" customWidth="1"/>
  </cols>
  <sheetData>
    <row r="1" spans="1:7" ht="18">
      <c r="A1" s="34" t="s">
        <v>75</v>
      </c>
      <c r="B1" s="32"/>
      <c r="C1" s="32"/>
      <c r="D1" s="32"/>
      <c r="E1" s="32"/>
      <c r="F1" s="32"/>
      <c r="G1" s="32"/>
    </row>
    <row r="2" spans="1:4" ht="18">
      <c r="A2" s="1"/>
      <c r="D2" s="23" t="s">
        <v>66</v>
      </c>
    </row>
    <row r="3" spans="1:7" ht="15.75">
      <c r="A3" s="33" t="s">
        <v>2</v>
      </c>
      <c r="B3" s="33"/>
      <c r="C3" s="33"/>
      <c r="D3" s="33"/>
      <c r="E3" s="33"/>
      <c r="F3" s="33"/>
      <c r="G3" s="33"/>
    </row>
    <row r="4" ht="15.75">
      <c r="A4" s="2"/>
    </row>
    <row r="5" spans="1:7" ht="65.25" customHeight="1">
      <c r="A5" s="3" t="s">
        <v>4</v>
      </c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</row>
    <row r="6" spans="1:7" ht="18.75">
      <c r="A6" s="25" t="s">
        <v>11</v>
      </c>
      <c r="B6" s="5">
        <v>579151</v>
      </c>
      <c r="C6" s="5">
        <v>82384</v>
      </c>
      <c r="D6" s="5">
        <v>5538</v>
      </c>
      <c r="E6" s="5">
        <v>141600</v>
      </c>
      <c r="F6" s="5">
        <v>339324</v>
      </c>
      <c r="G6" s="5">
        <v>10305</v>
      </c>
    </row>
    <row r="7" spans="1:7" ht="18.75">
      <c r="A7" s="25" t="s">
        <v>12</v>
      </c>
      <c r="B7" s="5">
        <v>597327</v>
      </c>
      <c r="C7" s="5">
        <v>353857</v>
      </c>
      <c r="D7" s="5">
        <v>7683</v>
      </c>
      <c r="E7" s="5">
        <v>89441</v>
      </c>
      <c r="F7" s="5">
        <v>125307</v>
      </c>
      <c r="G7" s="5">
        <v>21039</v>
      </c>
    </row>
    <row r="8" spans="1:7" ht="18.75">
      <c r="A8" s="25" t="s">
        <v>13</v>
      </c>
      <c r="B8" s="5">
        <v>643341</v>
      </c>
      <c r="C8" s="5">
        <v>317456</v>
      </c>
      <c r="D8" s="5">
        <v>9904</v>
      </c>
      <c r="E8" s="5">
        <v>145214</v>
      </c>
      <c r="F8" s="5">
        <v>146792</v>
      </c>
      <c r="G8" s="5">
        <v>23975</v>
      </c>
    </row>
    <row r="9" spans="1:7" ht="18.75">
      <c r="A9" s="25" t="s">
        <v>14</v>
      </c>
      <c r="B9" s="5">
        <v>604239</v>
      </c>
      <c r="C9" s="5">
        <v>173096</v>
      </c>
      <c r="D9" s="5">
        <v>14225</v>
      </c>
      <c r="E9" s="5">
        <v>104566</v>
      </c>
      <c r="F9" s="5">
        <v>296728</v>
      </c>
      <c r="G9" s="5">
        <v>15624</v>
      </c>
    </row>
    <row r="10" spans="1:7" ht="18.75">
      <c r="A10" s="25" t="s">
        <v>15</v>
      </c>
      <c r="B10" s="5">
        <v>586174</v>
      </c>
      <c r="C10" s="5">
        <v>401706</v>
      </c>
      <c r="D10" s="5">
        <v>6650</v>
      </c>
      <c r="E10" s="5">
        <v>51656</v>
      </c>
      <c r="F10" s="5">
        <v>104822</v>
      </c>
      <c r="G10" s="5">
        <v>21340</v>
      </c>
    </row>
    <row r="11" spans="1:7" ht="15.75">
      <c r="A11" s="25" t="s">
        <v>16</v>
      </c>
      <c r="B11" s="5">
        <f aca="true" t="shared" si="0" ref="B11:G11">SUM(B6:B10)</f>
        <v>3010232</v>
      </c>
      <c r="C11" s="5">
        <f t="shared" si="0"/>
        <v>1328499</v>
      </c>
      <c r="D11" s="5">
        <f t="shared" si="0"/>
        <v>44000</v>
      </c>
      <c r="E11" s="5">
        <f t="shared" si="0"/>
        <v>532477</v>
      </c>
      <c r="F11" s="5">
        <f t="shared" si="0"/>
        <v>1012973</v>
      </c>
      <c r="G11" s="5">
        <f t="shared" si="0"/>
        <v>92283</v>
      </c>
    </row>
    <row r="12" ht="15">
      <c r="A12" s="6"/>
    </row>
    <row r="13" ht="15">
      <c r="A13" s="6"/>
    </row>
    <row r="14" ht="15.75">
      <c r="A14" s="7" t="s">
        <v>78</v>
      </c>
    </row>
    <row r="15" spans="1:6" ht="21" customHeight="1">
      <c r="A15" s="3" t="s">
        <v>4</v>
      </c>
      <c r="B15" s="3" t="s">
        <v>17</v>
      </c>
      <c r="C15" s="3" t="s">
        <v>18</v>
      </c>
      <c r="E15" s="9" t="s">
        <v>19</v>
      </c>
      <c r="F15" s="10">
        <v>3010232</v>
      </c>
    </row>
    <row r="16" spans="1:3" ht="18.75">
      <c r="A16" s="11" t="s">
        <v>11</v>
      </c>
      <c r="B16" s="26">
        <f>B6-F$17</f>
        <v>-22895</v>
      </c>
      <c r="C16" s="27">
        <f>(B6-F$17)/F$17</f>
        <v>-0.03802865561767706</v>
      </c>
    </row>
    <row r="17" spans="1:6" ht="18.75">
      <c r="A17" s="11" t="s">
        <v>20</v>
      </c>
      <c r="B17" s="26">
        <f>B7-F$17</f>
        <v>-4719</v>
      </c>
      <c r="C17" s="27">
        <f>(B7-F$17)/F$17</f>
        <v>-0.007838271494204761</v>
      </c>
      <c r="E17" s="9" t="s">
        <v>79</v>
      </c>
      <c r="F17" s="10">
        <v>602046</v>
      </c>
    </row>
    <row r="18" spans="1:3" ht="18.75">
      <c r="A18" s="11" t="s">
        <v>13</v>
      </c>
      <c r="B18" s="26">
        <f>B8-F$17</f>
        <v>41295</v>
      </c>
      <c r="C18" s="27">
        <f>(B8-F$17)/F$17</f>
        <v>0.0685911043342203</v>
      </c>
    </row>
    <row r="19" spans="1:3" ht="18.75">
      <c r="A19" s="11" t="s">
        <v>14</v>
      </c>
      <c r="B19" s="26">
        <f>B9-F$17</f>
        <v>2193</v>
      </c>
      <c r="C19" s="27">
        <f>(B9-F$17)/F$17</f>
        <v>0.003642578806270617</v>
      </c>
    </row>
    <row r="20" spans="1:3" ht="18.75">
      <c r="A20" s="11" t="s">
        <v>15</v>
      </c>
      <c r="B20" s="26">
        <f>B10-F$17</f>
        <v>-15872</v>
      </c>
      <c r="C20" s="27">
        <f>(B10-F$17)/F$17</f>
        <v>-0.02636343402331383</v>
      </c>
    </row>
    <row r="21" ht="15.75">
      <c r="A21" s="2"/>
    </row>
    <row r="22" spans="1:4" ht="24.75" customHeight="1">
      <c r="A22" s="13" t="s">
        <v>21</v>
      </c>
      <c r="B22" s="30" t="s">
        <v>67</v>
      </c>
      <c r="C22" s="30"/>
      <c r="D22" s="30"/>
    </row>
    <row r="23" spans="1:4" ht="24.75" customHeight="1">
      <c r="A23" s="13" t="s">
        <v>22</v>
      </c>
      <c r="B23" s="30" t="s">
        <v>68</v>
      </c>
      <c r="C23" s="30"/>
      <c r="D23" s="30"/>
    </row>
    <row r="24" spans="1:4" ht="24.75" customHeight="1">
      <c r="A24" s="14" t="s">
        <v>23</v>
      </c>
      <c r="B24" s="30"/>
      <c r="C24" s="30"/>
      <c r="D24" s="30"/>
    </row>
    <row r="25" spans="1:4" ht="24.75" customHeight="1">
      <c r="A25" s="13" t="s">
        <v>24</v>
      </c>
      <c r="B25" s="30" t="s">
        <v>69</v>
      </c>
      <c r="C25" s="30"/>
      <c r="D25" s="30"/>
    </row>
  </sheetData>
  <sheetProtection/>
  <mergeCells count="6">
    <mergeCell ref="B24:D24"/>
    <mergeCell ref="B25:D25"/>
    <mergeCell ref="A1:G1"/>
    <mergeCell ref="A3:G3"/>
    <mergeCell ref="B22:D22"/>
    <mergeCell ref="B23:D23"/>
  </mergeCells>
  <conditionalFormatting sqref="B11">
    <cfRule type="cellIs" priority="1" dxfId="0" operator="notEqual" stopIfTrue="1">
      <formula>3010232</formula>
    </cfRule>
  </conditionalFormatting>
  <conditionalFormatting sqref="C11">
    <cfRule type="cellIs" priority="2" dxfId="0" operator="notEqual" stopIfTrue="1">
      <formula>1328499</formula>
    </cfRule>
  </conditionalFormatting>
  <conditionalFormatting sqref="D11">
    <cfRule type="cellIs" priority="3" dxfId="0" operator="notEqual" stopIfTrue="1">
      <formula>44000</formula>
    </cfRule>
  </conditionalFormatting>
  <conditionalFormatting sqref="E11">
    <cfRule type="cellIs" priority="4" dxfId="0" operator="notEqual" stopIfTrue="1">
      <formula>532477</formula>
    </cfRule>
  </conditionalFormatting>
  <conditionalFormatting sqref="F11">
    <cfRule type="cellIs" priority="5" dxfId="0" operator="notEqual" stopIfTrue="1">
      <formula>1012973</formula>
    </cfRule>
  </conditionalFormatting>
  <conditionalFormatting sqref="G11">
    <cfRule type="cellIs" priority="6" dxfId="0" operator="notEqual" stopIfTrue="1">
      <formula>92283</formula>
    </cfRule>
  </conditionalFormatting>
  <printOptions horizontalCentered="1"/>
  <pageMargins left="0.75" right="0.75" top="0.5" bottom="0.75" header="0.5" footer="0.5"/>
  <pageSetup horizontalDpi="600" verticalDpi="600" orientation="landscape" r:id="rId1"/>
  <headerFooter alignWithMargins="0">
    <oddHeader>&amp;R&amp;"Arial,Bold"REQUIRED FORM&amp;"Arial,Regular"
ITEM 7 PART 1</oddHeader>
    <oddFooter>&amp;L (For Internal Use) Plan ID: ______________________&amp;CPage 1 of 2&amp;R&amp;8 2011 County of Orange Supervisorial Redistricting
&amp;F: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1" max="2" width="33.28125" style="12" customWidth="1"/>
    <col min="3" max="3" width="42.140625" style="12" customWidth="1"/>
    <col min="4" max="16384" width="9.140625" style="12" customWidth="1"/>
  </cols>
  <sheetData>
    <row r="1" ht="18">
      <c r="B1" s="28" t="s">
        <v>76</v>
      </c>
    </row>
    <row r="2" ht="12.75">
      <c r="B2" s="16"/>
    </row>
    <row r="3" ht="15">
      <c r="B3" s="18" t="s">
        <v>25</v>
      </c>
    </row>
    <row r="5" spans="1:3" ht="25.5">
      <c r="A5" s="15" t="s">
        <v>26</v>
      </c>
      <c r="B5" s="15" t="s">
        <v>27</v>
      </c>
      <c r="C5" s="15" t="s">
        <v>28</v>
      </c>
    </row>
    <row r="6" spans="1:3" ht="12.75">
      <c r="A6" s="19" t="s">
        <v>29</v>
      </c>
      <c r="B6" s="17">
        <v>5</v>
      </c>
      <c r="C6" s="17"/>
    </row>
    <row r="7" spans="1:3" ht="12.75">
      <c r="A7" s="19" t="s">
        <v>30</v>
      </c>
      <c r="B7" s="17" t="s">
        <v>70</v>
      </c>
      <c r="C7" s="17" t="s">
        <v>71</v>
      </c>
    </row>
    <row r="8" spans="1:3" ht="12.75">
      <c r="A8" s="19" t="s">
        <v>31</v>
      </c>
      <c r="B8" s="17">
        <v>3</v>
      </c>
      <c r="C8" s="17"/>
    </row>
    <row r="9" spans="1:3" ht="12.75">
      <c r="A9" s="19" t="s">
        <v>32</v>
      </c>
      <c r="B9" s="17">
        <v>4</v>
      </c>
      <c r="C9" s="17"/>
    </row>
    <row r="10" spans="1:3" ht="12.75">
      <c r="A10" s="19" t="s">
        <v>33</v>
      </c>
      <c r="B10" s="17">
        <v>2</v>
      </c>
      <c r="C10" s="17"/>
    </row>
    <row r="11" spans="1:3" ht="12.75">
      <c r="A11" s="19" t="s">
        <v>34</v>
      </c>
      <c r="B11" s="17">
        <v>2</v>
      </c>
      <c r="C11" s="17"/>
    </row>
    <row r="12" spans="1:3" ht="12.75">
      <c r="A12" s="19" t="s">
        <v>35</v>
      </c>
      <c r="B12" s="17">
        <v>5</v>
      </c>
      <c r="C12" s="17"/>
    </row>
    <row r="13" spans="1:3" ht="12.75">
      <c r="A13" s="19" t="s">
        <v>36</v>
      </c>
      <c r="B13" s="17">
        <v>2</v>
      </c>
      <c r="C13" s="17"/>
    </row>
    <row r="14" spans="1:3" ht="12.75">
      <c r="A14" s="19" t="s">
        <v>37</v>
      </c>
      <c r="B14" s="17">
        <v>4</v>
      </c>
      <c r="C14" s="17"/>
    </row>
    <row r="15" spans="1:3" ht="12.75">
      <c r="A15" s="19" t="s">
        <v>38</v>
      </c>
      <c r="B15" s="17" t="s">
        <v>72</v>
      </c>
      <c r="C15" s="17" t="s">
        <v>71</v>
      </c>
    </row>
    <row r="16" spans="1:3" ht="12.75">
      <c r="A16" s="19" t="s">
        <v>39</v>
      </c>
      <c r="B16" s="17">
        <v>2</v>
      </c>
      <c r="C16" s="17"/>
    </row>
    <row r="17" spans="1:3" ht="12.75">
      <c r="A17" s="19" t="s">
        <v>40</v>
      </c>
      <c r="B17" s="17">
        <v>3</v>
      </c>
      <c r="C17" s="17"/>
    </row>
    <row r="18" spans="1:3" ht="12.75">
      <c r="A18" s="19" t="s">
        <v>41</v>
      </c>
      <c r="B18" s="17">
        <v>5</v>
      </c>
      <c r="C18" s="17"/>
    </row>
    <row r="19" spans="1:3" ht="12.75">
      <c r="A19" s="19" t="s">
        <v>42</v>
      </c>
      <c r="B19" s="17">
        <v>5</v>
      </c>
      <c r="C19" s="17"/>
    </row>
    <row r="20" spans="1:3" ht="12.75">
      <c r="A20" s="19" t="s">
        <v>43</v>
      </c>
      <c r="B20" s="17">
        <v>5</v>
      </c>
      <c r="C20" s="17"/>
    </row>
    <row r="21" spans="1:3" ht="12.75">
      <c r="A21" s="19" t="s">
        <v>44</v>
      </c>
      <c r="B21" s="17">
        <v>5</v>
      </c>
      <c r="C21" s="17"/>
    </row>
    <row r="22" spans="1:3" ht="12.75">
      <c r="A22" s="19" t="s">
        <v>45</v>
      </c>
      <c r="B22" s="17">
        <v>4</v>
      </c>
      <c r="C22" s="17"/>
    </row>
    <row r="23" spans="1:3" ht="12.75">
      <c r="A23" s="19" t="s">
        <v>46</v>
      </c>
      <c r="B23" s="17">
        <v>5</v>
      </c>
      <c r="C23" s="17"/>
    </row>
    <row r="24" spans="1:3" ht="12.75">
      <c r="A24" s="19" t="s">
        <v>47</v>
      </c>
      <c r="B24" s="17">
        <v>2</v>
      </c>
      <c r="C24" s="17"/>
    </row>
    <row r="25" spans="1:3" ht="12.75">
      <c r="A25" s="19" t="s">
        <v>48</v>
      </c>
      <c r="B25" s="17">
        <v>2</v>
      </c>
      <c r="C25" s="17"/>
    </row>
    <row r="26" spans="1:3" ht="12.75">
      <c r="A26" s="19" t="s">
        <v>49</v>
      </c>
      <c r="B26" s="17">
        <v>5</v>
      </c>
      <c r="C26" s="17"/>
    </row>
    <row r="27" spans="1:3" ht="12.75">
      <c r="A27" s="19" t="s">
        <v>73</v>
      </c>
      <c r="B27" s="17" t="s">
        <v>74</v>
      </c>
      <c r="C27" s="17"/>
    </row>
    <row r="28" spans="1:3" ht="12.75">
      <c r="A28" s="19" t="s">
        <v>50</v>
      </c>
      <c r="B28" s="17">
        <v>3</v>
      </c>
      <c r="C28" s="17"/>
    </row>
    <row r="29" spans="1:3" ht="12.75">
      <c r="A29" s="19" t="s">
        <v>51</v>
      </c>
      <c r="B29" s="17">
        <v>4</v>
      </c>
      <c r="C29" s="17"/>
    </row>
    <row r="30" spans="1:3" ht="12.75">
      <c r="A30" s="19" t="s">
        <v>52</v>
      </c>
      <c r="B30" s="17">
        <v>5</v>
      </c>
      <c r="C30" s="17"/>
    </row>
    <row r="31" spans="1:3" ht="12.75">
      <c r="A31" s="19" t="s">
        <v>53</v>
      </c>
      <c r="B31" s="17">
        <v>5</v>
      </c>
      <c r="C31" s="17"/>
    </row>
    <row r="32" spans="1:3" ht="12.75">
      <c r="A32" s="19" t="s">
        <v>54</v>
      </c>
      <c r="B32" s="17">
        <v>5</v>
      </c>
      <c r="C32" s="17"/>
    </row>
    <row r="33" spans="1:3" ht="12.75">
      <c r="A33" s="19" t="s">
        <v>55</v>
      </c>
      <c r="B33" s="17">
        <v>1</v>
      </c>
      <c r="C33" s="17"/>
    </row>
    <row r="34" spans="1:3" ht="12.75">
      <c r="A34" s="19" t="s">
        <v>56</v>
      </c>
      <c r="B34" s="17">
        <v>2</v>
      </c>
      <c r="C34" s="17"/>
    </row>
    <row r="35" spans="1:3" ht="12.75">
      <c r="A35" s="19" t="s">
        <v>57</v>
      </c>
      <c r="B35" s="17">
        <v>2</v>
      </c>
      <c r="C35" s="17"/>
    </row>
    <row r="36" spans="1:3" ht="12.75">
      <c r="A36" s="19" t="s">
        <v>58</v>
      </c>
      <c r="B36" s="17">
        <v>3</v>
      </c>
      <c r="C36" s="17"/>
    </row>
    <row r="37" spans="1:3" ht="12.75">
      <c r="A37" s="19" t="s">
        <v>59</v>
      </c>
      <c r="B37" s="17">
        <v>3</v>
      </c>
      <c r="C37" s="17"/>
    </row>
    <row r="38" spans="1:3" ht="12.75">
      <c r="A38" s="19" t="s">
        <v>60</v>
      </c>
      <c r="B38" s="17">
        <v>1</v>
      </c>
      <c r="C38" s="17"/>
    </row>
    <row r="39" spans="1:3" ht="12.75">
      <c r="A39" s="19" t="s">
        <v>61</v>
      </c>
      <c r="B39" s="17">
        <v>3</v>
      </c>
      <c r="C39" s="17"/>
    </row>
  </sheetData>
  <printOptions horizontalCentered="1"/>
  <pageMargins left="0.75" right="0.75" top="0.5" bottom="1" header="0.5" footer="0.5"/>
  <pageSetup fitToHeight="1" fitToWidth="1" horizontalDpi="600" verticalDpi="600" orientation="landscape" r:id="rId1"/>
  <headerFooter alignWithMargins="0">
    <oddHeader>&amp;R&amp;"Arial,Bold"REQUIRED FORM&amp;"Arial,Regular"
ITEM 7 PART 2</oddHeader>
    <oddFooter>&amp;L(For Internal Use) Plan ID _________________&amp;CPage 2 of 2&amp;R&amp;8 2011 County of Orange Supervisorial Redistricting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ddiep</dc:creator>
  <cp:keywords/>
  <dc:description/>
  <cp:lastModifiedBy>ddiep</cp:lastModifiedBy>
  <cp:lastPrinted>2011-03-29T19:51:20Z</cp:lastPrinted>
  <dcterms:created xsi:type="dcterms:W3CDTF">2011-03-29T01:08:34Z</dcterms:created>
  <dcterms:modified xsi:type="dcterms:W3CDTF">2011-03-30T21:50:58Z</dcterms:modified>
  <cp:category/>
  <cp:version/>
  <cp:contentType/>
  <cp:contentStatus/>
</cp:coreProperties>
</file>